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ZETARG12121212\PRZETARGI 2025\DZN-T-266-2025 Wymiana stolarki okiennej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0" i="1" l="1"/>
  <c r="G26" i="1"/>
  <c r="G23" i="1"/>
  <c r="G20" i="1"/>
  <c r="G18" i="1"/>
  <c r="G16" i="1"/>
  <c r="G14" i="1"/>
  <c r="G11" i="1"/>
  <c r="G9" i="1"/>
</calcChain>
</file>

<file path=xl/sharedStrings.xml><?xml version="1.0" encoding="utf-8"?>
<sst xmlns="http://schemas.openxmlformats.org/spreadsheetml/2006/main" count="84" uniqueCount="52">
  <si>
    <t>F66-10-100 :  PRZEDMIAR ROBÓT</t>
  </si>
  <si>
    <t>Aleje 1 Maja 15 - Częściowa wymiana stolarki okiennej i drzwiowej</t>
  </si>
  <si>
    <t>Poz</t>
  </si>
  <si>
    <t>Symbol</t>
  </si>
  <si>
    <t/>
  </si>
  <si>
    <t>Nazwa</t>
  </si>
  <si>
    <t>Jedn</t>
  </si>
  <si>
    <t>Ilość</t>
  </si>
  <si>
    <t>DZIAŁ  1</t>
  </si>
  <si>
    <t>CPV 45421000-4: Roboty w zakresie stolarki budowlanej</t>
  </si>
  <si>
    <t>KNR  401-03-54-10-00</t>
  </si>
  <si>
    <t>Wykucie z muru ościeżnic stalowych drzwiowych powierzchni ponad 2 m2</t>
  </si>
  <si>
    <t>m2</t>
  </si>
  <si>
    <t>1)</t>
  </si>
  <si>
    <t>2,39*1,33</t>
  </si>
  <si>
    <t>KNNR N007-05-03-08-00</t>
  </si>
  <si>
    <t>Analogia: Witryna Drzwi Aluminiowe wymiary otworu drziowego 133 x 239 cm. Witryna 3 dzielna - drzwi dwuskrzydłowe + naświetle.  w kolorze białym o współczynniku przenikania ciepła dla całej witryny mniejszym lub równym 1,3 W/(m2 * K). Witryna wraz z montażem i obróbką tynkarską. Wymiary stolarki należy potwierdzić na budowie</t>
  </si>
  <si>
    <t>KNR  401-13-05-04-00</t>
  </si>
  <si>
    <t>Analogia: demontaż ram metalowych okiennych ( z kątowników) - odcięcie od konstrukcji stalowaej z ceowników</t>
  </si>
  <si>
    <t>szt</t>
  </si>
  <si>
    <t>KNR  202-10-25-04-00</t>
  </si>
  <si>
    <t>Okno z ksztaltowników PCW o pow ponad 1,5 mr z obróbką tynkarską wewn i zewnętrzną . obsadzenia. pakiet trzyszybowy, profil w kolorze białym, współczynnik przenikania ciepła Uw=0,9W(m2*K). Wymiary okien należy potwierdzić na budowie.  Uwaga: stolarka okienna montowana do konstrukcji stalowej</t>
  </si>
  <si>
    <t>(1,47*1,7)*2</t>
  </si>
  <si>
    <t>KNR  401-09-29-11-00</t>
  </si>
  <si>
    <t>Wymiana okna drewnianego na okno PCW uchylne 3 i 4 - dzielne pow ponad 2,5 m2z obróbką tynkarską zewn. i wewn. obsadzenia. pakiet trzyszybowy, profil w kolorze białym, współczynnik przenikania ciepła Uw=0,9W(m2*K). Uwaga. Różna konfiguracja okien. Wymiary okien należy potwierdzić na budowie.</t>
  </si>
  <si>
    <t>4,25*0,7+(12*0,7)*2+2,93*0,7</t>
  </si>
  <si>
    <t>KNR  401-09-29-05-00</t>
  </si>
  <si>
    <t>Wymiana okna zespolonego na okno PCW uchylne 1-dzielne pow do 1,0 m2 z obróbką tynkarską zewn. i wewn. obsadzenia. pakiet trzyszybowy, profil w kolorze białym, współczynnik przenikania ciepła Uw=0,9W(m2*K). Wymiary okien należy potwierdzić na budowie.</t>
  </si>
  <si>
    <t>(1,3*0,7)*5</t>
  </si>
  <si>
    <t>Wymiana okna zespolonego na okno PCW rozwieralne 2-dzielne pow ponad 2,5 m2 z obróbką tynkarską zewn. i wewn. obsadzenia. pakiet trzyszybowy, profil w kolorze białym, współczynnik przenikania ciepła Uw=0,9W(m2*K). UWAGA! 2 SZT. Okna łączone ze sobą na narożniku. Wymiary okien należy potwierdzić na budowie.</t>
  </si>
  <si>
    <t>4,49*2,0</t>
  </si>
  <si>
    <t>2)</t>
  </si>
  <si>
    <t>0,6*1,97</t>
  </si>
  <si>
    <t>KNR  401-09-28-12-00</t>
  </si>
  <si>
    <t>Analogia: Wymiana drzwi wejściowych drewniancyh z naświetlem na drzwi z naświetlem z PCW - skrzydło pełne . Drzwi o współczynnik przenikania ciepła Uw=1,3W(m2*K) lub niższym, drzwi antywłamaniowe ( drzwi sklepowe )</t>
  </si>
  <si>
    <t>2,1*1,1</t>
  </si>
  <si>
    <t>KNR  401-03-54-15-00</t>
  </si>
  <si>
    <t>Analogia: demontaż krat okiennych</t>
  </si>
  <si>
    <t>KNR  401-05-33-02-00</t>
  </si>
  <si>
    <t>Wymiana podokienników zewnętrznych z blachy powlekanej w kolorze białym</t>
  </si>
  <si>
    <t>0,25*(4,25+4,49+0,6+24+2,93+5,2)</t>
  </si>
  <si>
    <t>DZIAŁ  2</t>
  </si>
  <si>
    <t>Wywóz zdemontowanej stolarki</t>
  </si>
  <si>
    <t>KNR  401-01-08-09-00</t>
  </si>
  <si>
    <t>Wywóz pozostałości po wymianie stolarki samochodami  skrzyniowymi na odległość do 1 km</t>
  </si>
  <si>
    <t>m3</t>
  </si>
  <si>
    <t>5</t>
  </si>
  <si>
    <t>KNR  401-01-08-10-00</t>
  </si>
  <si>
    <t>Wywóz pozostałości po wymianie stolarki samochodami skrzyniowymi na każdy następny 1 km - dalsze 7 km - krotność 7</t>
  </si>
  <si>
    <t>CEN  000-00-00-00-02</t>
  </si>
  <si>
    <t>Kalkulacja własna: utylizacja pozostałości na wysypisku</t>
  </si>
  <si>
    <t>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</si>
</sst>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3.1787000000000001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3.1787000000000001</v>
      </c>
    </row>
    <row r="11" spans="1:7" ht="60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f>SUM(G12)</f>
        <v>3.1787000000000001</v>
      </c>
    </row>
    <row r="12" spans="1:7" ht="12" x14ac:dyDescent="0.2">
      <c r="B12" s="13" t="s">
        <v>13</v>
      </c>
      <c r="C12" s="9"/>
      <c r="D12" s="13" t="s">
        <v>14</v>
      </c>
      <c r="E12" s="9"/>
      <c r="F12" s="9"/>
      <c r="G12" s="7">
        <v>3.1787000000000001</v>
      </c>
    </row>
    <row r="13" spans="1:7" ht="24" x14ac:dyDescent="0.2">
      <c r="A13" s="3">
        <v>30</v>
      </c>
      <c r="B13" s="1" t="s">
        <v>17</v>
      </c>
      <c r="C13" s="1" t="s">
        <v>4</v>
      </c>
      <c r="D13" s="4" t="s">
        <v>18</v>
      </c>
      <c r="F13" s="5" t="s">
        <v>19</v>
      </c>
      <c r="G13" s="6">
        <v>8</v>
      </c>
    </row>
    <row r="14" spans="1:7" ht="60" x14ac:dyDescent="0.2">
      <c r="A14" s="3">
        <v>40</v>
      </c>
      <c r="B14" s="1" t="s">
        <v>20</v>
      </c>
      <c r="C14" s="1" t="s">
        <v>4</v>
      </c>
      <c r="D14" s="4" t="s">
        <v>21</v>
      </c>
      <c r="F14" s="5" t="s">
        <v>12</v>
      </c>
      <c r="G14" s="6">
        <f>SUM(G15)</f>
        <v>4.9980000000000002</v>
      </c>
    </row>
    <row r="15" spans="1:7" ht="12" x14ac:dyDescent="0.2">
      <c r="B15" s="13" t="s">
        <v>13</v>
      </c>
      <c r="C15" s="9"/>
      <c r="D15" s="13" t="s">
        <v>22</v>
      </c>
      <c r="E15" s="9"/>
      <c r="F15" s="9"/>
      <c r="G15" s="7">
        <v>4.9980000000000002</v>
      </c>
    </row>
    <row r="16" spans="1:7" ht="60" x14ac:dyDescent="0.2">
      <c r="A16" s="3">
        <v>50</v>
      </c>
      <c r="B16" s="1" t="s">
        <v>23</v>
      </c>
      <c r="C16" s="1" t="s">
        <v>4</v>
      </c>
      <c r="D16" s="4" t="s">
        <v>24</v>
      </c>
      <c r="F16" s="5" t="s">
        <v>12</v>
      </c>
      <c r="G16" s="6">
        <f>SUM(G17)</f>
        <v>21.826000000000001</v>
      </c>
    </row>
    <row r="17" spans="1:7" ht="12" x14ac:dyDescent="0.2">
      <c r="B17" s="13" t="s">
        <v>13</v>
      </c>
      <c r="C17" s="9"/>
      <c r="D17" s="13" t="s">
        <v>25</v>
      </c>
      <c r="E17" s="9"/>
      <c r="F17" s="9"/>
      <c r="G17" s="7">
        <v>21.826000000000001</v>
      </c>
    </row>
    <row r="18" spans="1:7" ht="48" x14ac:dyDescent="0.2">
      <c r="A18" s="3">
        <v>60</v>
      </c>
      <c r="B18" s="1" t="s">
        <v>26</v>
      </c>
      <c r="C18" s="1" t="s">
        <v>4</v>
      </c>
      <c r="D18" s="4" t="s">
        <v>27</v>
      </c>
      <c r="F18" s="5" t="s">
        <v>12</v>
      </c>
      <c r="G18" s="6">
        <f>SUM(G19)</f>
        <v>4.55</v>
      </c>
    </row>
    <row r="19" spans="1:7" ht="12" x14ac:dyDescent="0.2">
      <c r="B19" s="13" t="s">
        <v>13</v>
      </c>
      <c r="C19" s="9"/>
      <c r="D19" s="13" t="s">
        <v>28</v>
      </c>
      <c r="E19" s="9"/>
      <c r="F19" s="9"/>
      <c r="G19" s="7">
        <v>4.55</v>
      </c>
    </row>
    <row r="20" spans="1:7" ht="60" x14ac:dyDescent="0.2">
      <c r="A20" s="3">
        <v>70</v>
      </c>
      <c r="B20" s="1" t="s">
        <v>23</v>
      </c>
      <c r="C20" s="1" t="s">
        <v>4</v>
      </c>
      <c r="D20" s="4" t="s">
        <v>29</v>
      </c>
      <c r="F20" s="5" t="s">
        <v>12</v>
      </c>
      <c r="G20" s="6">
        <f>SUM(G21:G22)</f>
        <v>10.162000000000001</v>
      </c>
    </row>
    <row r="21" spans="1:7" ht="12" x14ac:dyDescent="0.2">
      <c r="B21" s="13" t="s">
        <v>13</v>
      </c>
      <c r="C21" s="9"/>
      <c r="D21" s="13" t="s">
        <v>30</v>
      </c>
      <c r="E21" s="9"/>
      <c r="F21" s="9"/>
      <c r="G21" s="7">
        <v>8.98</v>
      </c>
    </row>
    <row r="22" spans="1:7" ht="12" x14ac:dyDescent="0.2">
      <c r="B22" s="13" t="s">
        <v>31</v>
      </c>
      <c r="C22" s="9"/>
      <c r="D22" s="13" t="s">
        <v>32</v>
      </c>
      <c r="E22" s="9"/>
      <c r="F22" s="9"/>
      <c r="G22" s="7">
        <v>1.1819999999999999</v>
      </c>
    </row>
    <row r="23" spans="1:7" ht="48" x14ac:dyDescent="0.2">
      <c r="A23" s="3">
        <v>71</v>
      </c>
      <c r="B23" s="1" t="s">
        <v>33</v>
      </c>
      <c r="C23" s="1" t="s">
        <v>4</v>
      </c>
      <c r="D23" s="4" t="s">
        <v>34</v>
      </c>
      <c r="F23" s="5" t="s">
        <v>12</v>
      </c>
      <c r="G23" s="6">
        <f>SUM(G24)</f>
        <v>2.31</v>
      </c>
    </row>
    <row r="24" spans="1:7" ht="12" x14ac:dyDescent="0.2">
      <c r="B24" s="13" t="s">
        <v>13</v>
      </c>
      <c r="C24" s="9"/>
      <c r="D24" s="13" t="s">
        <v>35</v>
      </c>
      <c r="E24" s="9"/>
      <c r="F24" s="9"/>
      <c r="G24" s="7">
        <v>2.31</v>
      </c>
    </row>
    <row r="25" spans="1:7" ht="12" x14ac:dyDescent="0.2">
      <c r="A25" s="3">
        <v>80</v>
      </c>
      <c r="B25" s="1" t="s">
        <v>36</v>
      </c>
      <c r="C25" s="1" t="s">
        <v>4</v>
      </c>
      <c r="D25" s="4" t="s">
        <v>37</v>
      </c>
      <c r="F25" s="5" t="s">
        <v>19</v>
      </c>
      <c r="G25" s="6">
        <v>68</v>
      </c>
    </row>
    <row r="26" spans="1:7" ht="24" x14ac:dyDescent="0.2">
      <c r="A26" s="3">
        <v>90</v>
      </c>
      <c r="B26" s="1" t="s">
        <v>38</v>
      </c>
      <c r="C26" s="1" t="s">
        <v>4</v>
      </c>
      <c r="D26" s="4" t="s">
        <v>39</v>
      </c>
      <c r="F26" s="5" t="s">
        <v>12</v>
      </c>
      <c r="G26" s="6">
        <f>SUM(G27)</f>
        <v>10.3675</v>
      </c>
    </row>
    <row r="27" spans="1:7" ht="12" x14ac:dyDescent="0.2">
      <c r="B27" s="13" t="s">
        <v>13</v>
      </c>
      <c r="C27" s="9"/>
      <c r="D27" s="13" t="s">
        <v>40</v>
      </c>
      <c r="E27" s="9"/>
      <c r="F27" s="9"/>
      <c r="G27" s="7">
        <v>10.3675</v>
      </c>
    </row>
    <row r="29" spans="1:7" ht="12.75" x14ac:dyDescent="0.2">
      <c r="A29" s="11" t="s">
        <v>41</v>
      </c>
      <c r="B29" s="9"/>
      <c r="C29" s="12" t="s">
        <v>42</v>
      </c>
      <c r="D29" s="9"/>
      <c r="E29" s="9"/>
    </row>
    <row r="30" spans="1:7" ht="24" x14ac:dyDescent="0.2">
      <c r="A30" s="3">
        <v>10</v>
      </c>
      <c r="B30" s="1" t="s">
        <v>43</v>
      </c>
      <c r="C30" s="1" t="s">
        <v>4</v>
      </c>
      <c r="D30" s="4" t="s">
        <v>44</v>
      </c>
      <c r="F30" s="5" t="s">
        <v>45</v>
      </c>
      <c r="G30" s="6">
        <f>SUM(G31)</f>
        <v>5</v>
      </c>
    </row>
    <row r="31" spans="1:7" ht="12" x14ac:dyDescent="0.2">
      <c r="B31" s="13" t="s">
        <v>13</v>
      </c>
      <c r="C31" s="9"/>
      <c r="D31" s="13" t="s">
        <v>46</v>
      </c>
      <c r="E31" s="9"/>
      <c r="F31" s="9"/>
      <c r="G31" s="7">
        <v>5</v>
      </c>
    </row>
    <row r="32" spans="1:7" ht="24" x14ac:dyDescent="0.2">
      <c r="A32" s="3">
        <v>20</v>
      </c>
      <c r="B32" s="1" t="s">
        <v>47</v>
      </c>
      <c r="C32" s="1" t="s">
        <v>4</v>
      </c>
      <c r="D32" s="4" t="s">
        <v>48</v>
      </c>
      <c r="F32" s="5" t="s">
        <v>45</v>
      </c>
      <c r="G32" s="6">
        <v>5</v>
      </c>
    </row>
    <row r="33" spans="1:7" ht="12" x14ac:dyDescent="0.2">
      <c r="A33" s="3">
        <v>30</v>
      </c>
      <c r="B33" s="1" t="s">
        <v>49</v>
      </c>
      <c r="C33" s="1" t="s">
        <v>4</v>
      </c>
      <c r="D33" s="4" t="s">
        <v>50</v>
      </c>
      <c r="F33" s="5" t="s">
        <v>51</v>
      </c>
      <c r="G33" s="6">
        <v>1.6</v>
      </c>
    </row>
  </sheetData>
  <mergeCells count="26">
    <mergeCell ref="B31:C31"/>
    <mergeCell ref="D31:F31"/>
    <mergeCell ref="B24:C24"/>
    <mergeCell ref="D24:F24"/>
    <mergeCell ref="B27:C27"/>
    <mergeCell ref="D27:F27"/>
    <mergeCell ref="A29:B29"/>
    <mergeCell ref="C29:E29"/>
    <mergeCell ref="B19:C19"/>
    <mergeCell ref="D19:F19"/>
    <mergeCell ref="B21:C21"/>
    <mergeCell ref="D21:F21"/>
    <mergeCell ref="B22:C22"/>
    <mergeCell ref="D22:F22"/>
    <mergeCell ref="B12:C12"/>
    <mergeCell ref="D12:F12"/>
    <mergeCell ref="B15:C15"/>
    <mergeCell ref="D15:F15"/>
    <mergeCell ref="B17:C17"/>
    <mergeCell ref="D17:F17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2025-10-23T10:46:39Z</dcterms:created>
  <dcterms:modified xsi:type="dcterms:W3CDTF">2025-10-23T10:46:40Z</dcterms:modified>
</cp:coreProperties>
</file>